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FRICA EXPRES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sophia</author>
  </authors>
  <commentList>
    <comment ref="D22" authorId="0">
      <text>
        <r>
          <rPr>
            <b/>
            <sz val="9"/>
            <rFont val="Tahoma"/>
            <family val="2"/>
          </rPr>
          <t>sophia:</t>
        </r>
        <r>
          <rPr>
            <sz val="9"/>
            <rFont val="Tahoma"/>
            <family val="2"/>
          </rPr>
          <t xml:space="preserve">
MSC SUSANNA</t>
        </r>
      </text>
    </comment>
    <comment ref="D26" authorId="0">
      <text>
        <r>
          <rPr>
            <b/>
            <sz val="9"/>
            <rFont val="Tahoma"/>
            <family val="2"/>
          </rPr>
          <t>sophia:</t>
        </r>
        <r>
          <rPr>
            <sz val="9"/>
            <rFont val="Tahoma"/>
            <family val="2"/>
          </rPr>
          <t xml:space="preserve">
MSC SUSANNA</t>
        </r>
      </text>
    </comment>
    <comment ref="D30" authorId="0">
      <text>
        <r>
          <rPr>
            <b/>
            <sz val="9"/>
            <rFont val="Tahoma"/>
            <family val="2"/>
          </rPr>
          <t>sophia:</t>
        </r>
        <r>
          <rPr>
            <sz val="9"/>
            <rFont val="Tahoma"/>
            <family val="2"/>
          </rPr>
          <t xml:space="preserve">
MSC JOANNA</t>
        </r>
      </text>
    </comment>
    <comment ref="D34" authorId="0">
      <text>
        <r>
          <rPr>
            <b/>
            <sz val="9"/>
            <rFont val="Tahoma"/>
            <family val="2"/>
          </rPr>
          <t>sophia:</t>
        </r>
        <r>
          <rPr>
            <sz val="9"/>
            <rFont val="Tahoma"/>
            <family val="2"/>
          </rPr>
          <t xml:space="preserve">
MSC JOANNA</t>
        </r>
      </text>
    </comment>
  </commentList>
</comments>
</file>

<file path=xl/sharedStrings.xml><?xml version="1.0" encoding="utf-8"?>
<sst xmlns="http://schemas.openxmlformats.org/spreadsheetml/2006/main" count="116" uniqueCount="80">
  <si>
    <t>AFRICA  EXPRESS SERVICE -SEPTEMBER 2016</t>
  </si>
  <si>
    <t>Ports via PORT LOUIS *</t>
  </si>
  <si>
    <t>Ports via CAPE TOWN*</t>
  </si>
  <si>
    <t>Ports via LOME *</t>
  </si>
  <si>
    <t>FEEDER NAME</t>
  </si>
  <si>
    <t>ETD</t>
  </si>
  <si>
    <t>ETA</t>
  </si>
  <si>
    <t>CONNECTING VESSEL</t>
  </si>
  <si>
    <t>PORT LOUIS*</t>
  </si>
  <si>
    <t>DURBAN</t>
  </si>
  <si>
    <t>CAPE TOWN*</t>
  </si>
  <si>
    <t>LOME*</t>
  </si>
  <si>
    <t>VOYAGE</t>
  </si>
  <si>
    <t>HCM</t>
  </si>
  <si>
    <t>SING</t>
  </si>
  <si>
    <t>MSC ALICE</t>
  </si>
  <si>
    <t>MSC CHANNE</t>
  </si>
  <si>
    <t>HS635R</t>
  </si>
  <si>
    <t>FY634A</t>
  </si>
  <si>
    <t>WILLI</t>
  </si>
  <si>
    <t>MSC INES</t>
  </si>
  <si>
    <t>HL635R</t>
  </si>
  <si>
    <t>FY635A</t>
  </si>
  <si>
    <t>HS636R</t>
  </si>
  <si>
    <t>MSC HEIDI</t>
  </si>
  <si>
    <t>HL636R</t>
  </si>
  <si>
    <t>FY636A</t>
  </si>
  <si>
    <t>HS637R</t>
  </si>
  <si>
    <t>MSC SUSANNA</t>
  </si>
  <si>
    <t>HL637R</t>
  </si>
  <si>
    <t>FY637A</t>
  </si>
  <si>
    <t>HS638R</t>
  </si>
  <si>
    <t>MSC MADELEINE</t>
  </si>
  <si>
    <t>HL638R</t>
  </si>
  <si>
    <t>FY638A</t>
  </si>
  <si>
    <t>HS639R</t>
  </si>
  <si>
    <t>*: main ports with direct call</t>
  </si>
  <si>
    <t>* The dates stated in this schedule are indicative dates only and is subject to change with or without prior notice</t>
  </si>
  <si>
    <t>TRANSIT TIME
 (DAYS)</t>
  </si>
  <si>
    <t>Ports via CAPE TOWN *</t>
  </si>
  <si>
    <t>TAMATAVE</t>
  </si>
  <si>
    <t>+7</t>
  </si>
  <si>
    <t>LOBITO</t>
  </si>
  <si>
    <t>+23</t>
  </si>
  <si>
    <t>COTONOU</t>
  </si>
  <si>
    <t>+5</t>
  </si>
  <si>
    <t>POINTE DE GALETS</t>
  </si>
  <si>
    <t>+9</t>
  </si>
  <si>
    <t>NAMIBE</t>
  </si>
  <si>
    <t>+20</t>
  </si>
  <si>
    <t xml:space="preserve">DOUALA </t>
  </si>
  <si>
    <t>+6</t>
  </si>
  <si>
    <t>LONGONI</t>
  </si>
  <si>
    <t>+14</t>
  </si>
  <si>
    <t>WALVIS BAY</t>
  </si>
  <si>
    <t>+8</t>
  </si>
  <si>
    <t>FREETOWN</t>
  </si>
  <si>
    <t>+16</t>
  </si>
  <si>
    <t>DIEGO SUAREZ</t>
  </si>
  <si>
    <t>+27</t>
  </si>
  <si>
    <t>LIBREVILLE</t>
  </si>
  <si>
    <t>MAJUNGA</t>
  </si>
  <si>
    <t>MONROVIA</t>
  </si>
  <si>
    <t>+17</t>
  </si>
  <si>
    <t>Ports via DURBAN *</t>
  </si>
  <si>
    <t>TAKORADI</t>
  </si>
  <si>
    <t>+13</t>
  </si>
  <si>
    <t>JOHANNESBURG</t>
  </si>
  <si>
    <t>ABIDJAN</t>
  </si>
  <si>
    <t>BEIRA</t>
  </si>
  <si>
    <t>SAN-PEDRO</t>
  </si>
  <si>
    <t>NACALA</t>
  </si>
  <si>
    <t>+22</t>
  </si>
  <si>
    <t>TINCAN/LAGOS/APAPA</t>
  </si>
  <si>
    <t>MAPUTO</t>
  </si>
  <si>
    <t>TEMA</t>
  </si>
  <si>
    <t>COEGA (PORT ELIZABETH)</t>
  </si>
  <si>
    <t>LUANDA</t>
  </si>
  <si>
    <t>EAST LONDON CY (via road from Coega)</t>
  </si>
  <si>
    <t>+15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</si>
</sst>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7" fillId="0" borderId="0" xfId="62" applyNumberFormat="1" applyFont="1" applyAlignment="1" applyProtection="1">
      <alignment/>
      <protection/>
    </xf>
    <xf numFmtId="0" fontId="47" fillId="0" borderId="0" xfId="62" applyFont="1" applyAlignment="1" applyProtection="1">
      <alignment/>
      <protection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64" fontId="6" fillId="0" borderId="11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4" fontId="6" fillId="0" borderId="12" xfId="0" applyNumberFormat="1" applyFont="1" applyBorder="1" applyAlignment="1" quotePrefix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>
      <alignment horizontal="center" wrapText="1"/>
    </xf>
    <xf numFmtId="0" fontId="9" fillId="34" borderId="20" xfId="68" applyFont="1" applyFill="1" applyBorder="1" applyAlignment="1">
      <alignment horizontal="left" vertical="center" indent="1"/>
      <protection/>
    </xf>
    <xf numFmtId="164" fontId="6" fillId="0" borderId="20" xfId="0" applyNumberFormat="1" applyFont="1" applyBorder="1" applyAlignment="1" quotePrefix="1">
      <alignment horizontal="center"/>
    </xf>
    <xf numFmtId="0" fontId="9" fillId="0" borderId="20" xfId="68" applyFont="1" applyFill="1" applyBorder="1" applyAlignment="1">
      <alignment horizontal="left" vertical="center" indent="1"/>
      <protection/>
    </xf>
    <xf numFmtId="164" fontId="6" fillId="0" borderId="20" xfId="0" applyNumberFormat="1" applyFont="1" applyFill="1" applyBorder="1" applyAlignment="1" quotePrefix="1">
      <alignment horizontal="center"/>
    </xf>
    <xf numFmtId="164" fontId="9" fillId="0" borderId="20" xfId="68" applyNumberFormat="1" applyFont="1" applyFill="1" applyBorder="1" applyAlignment="1">
      <alignment horizontal="left" vertical="center" indent="1"/>
      <protection/>
    </xf>
    <xf numFmtId="0" fontId="9" fillId="34" borderId="21" xfId="68" applyFont="1" applyFill="1" applyBorder="1" applyAlignment="1">
      <alignment horizontal="left" vertical="center" indent="1"/>
      <protection/>
    </xf>
    <xf numFmtId="164" fontId="6" fillId="0" borderId="21" xfId="0" applyNumberFormat="1" applyFont="1" applyBorder="1" applyAlignment="1" quotePrefix="1">
      <alignment horizontal="center"/>
    </xf>
    <xf numFmtId="0" fontId="9" fillId="34" borderId="20" xfId="68" applyFont="1" applyFill="1" applyBorder="1" applyAlignment="1">
      <alignment horizontal="left" vertical="center" wrapText="1" indent="1"/>
      <protection/>
    </xf>
    <xf numFmtId="164" fontId="48" fillId="0" borderId="20" xfId="68" applyNumberFormat="1" applyFont="1" applyFill="1" applyBorder="1" applyAlignment="1" quotePrefix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3 2" xfId="49"/>
    <cellStyle name="Currency 3 2 2" xfId="50"/>
    <cellStyle name="Currency 3 3" xfId="51"/>
    <cellStyle name="Currency 4" xfId="52"/>
    <cellStyle name="Currency 4 2" xfId="53"/>
    <cellStyle name="Currency 5" xfId="54"/>
    <cellStyle name="Currency 6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_Xship1 version 3.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ONTENT PAGE'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3</xdr:row>
      <xdr:rowOff>9525</xdr:rowOff>
    </xdr:from>
    <xdr:to>
      <xdr:col>6</xdr:col>
      <xdr:colOff>76200</xdr:colOff>
      <xdr:row>5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6448425" y="952500"/>
          <a:ext cx="1085850" cy="561975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43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62"/>
  <sheetViews>
    <sheetView tabSelected="1" zoomScalePageLayoutView="0" workbookViewId="0" topLeftCell="A1">
      <selection activeCell="G60" sqref="G60"/>
    </sheetView>
  </sheetViews>
  <sheetFormatPr defaultColWidth="9.140625" defaultRowHeight="12.75"/>
  <cols>
    <col min="1" max="1" width="28.28125" style="0" customWidth="1"/>
    <col min="2" max="2" width="12.8515625" style="1" customWidth="1"/>
    <col min="3" max="3" width="10.7109375" style="1" customWidth="1"/>
    <col min="4" max="4" width="30.7109375" style="1" customWidth="1"/>
    <col min="5" max="5" width="15.28125" style="1" customWidth="1"/>
    <col min="6" max="6" width="14.00390625" style="1" customWidth="1"/>
    <col min="7" max="7" width="21.57421875" style="1" customWidth="1"/>
    <col min="8" max="8" width="19.28125" style="1" customWidth="1"/>
    <col min="9" max="9" width="20.7109375" style="1" customWidth="1"/>
    <col min="10" max="10" width="16.57421875" style="1" customWidth="1"/>
  </cols>
  <sheetData>
    <row r="1" ht="24.75" customHeight="1"/>
    <row r="2" ht="24.75" customHeight="1"/>
    <row r="3" ht="24.75" customHeight="1"/>
    <row r="4" ht="12.75"/>
    <row r="5" ht="20.25">
      <c r="B5" s="2" t="s">
        <v>0</v>
      </c>
    </row>
    <row r="6" spans="6:10" ht="13.5" thickBot="1">
      <c r="F6" s="3"/>
      <c r="G6" s="4" t="s">
        <v>1</v>
      </c>
      <c r="H6" s="4"/>
      <c r="I6" s="4" t="s">
        <v>2</v>
      </c>
      <c r="J6" s="5" t="s">
        <v>3</v>
      </c>
    </row>
    <row r="7" spans="1:26" s="9" customFormat="1" ht="16.5" customHeight="1">
      <c r="A7" s="6" t="s">
        <v>4</v>
      </c>
      <c r="B7" s="7" t="s">
        <v>5</v>
      </c>
      <c r="C7" s="7" t="s">
        <v>6</v>
      </c>
      <c r="D7" s="7" t="s">
        <v>7</v>
      </c>
      <c r="E7" s="7" t="s">
        <v>6</v>
      </c>
      <c r="F7" s="7" t="s">
        <v>5</v>
      </c>
      <c r="G7" s="7" t="s">
        <v>8</v>
      </c>
      <c r="H7" s="7" t="s">
        <v>9</v>
      </c>
      <c r="I7" s="7" t="s">
        <v>10</v>
      </c>
      <c r="J7" s="7" t="s">
        <v>11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9" customFormat="1" ht="13.5" thickBot="1">
      <c r="A8" s="10" t="s">
        <v>12</v>
      </c>
      <c r="B8" s="11" t="s">
        <v>13</v>
      </c>
      <c r="C8" s="11" t="s">
        <v>14</v>
      </c>
      <c r="D8" s="11" t="s">
        <v>12</v>
      </c>
      <c r="E8" s="11" t="s">
        <v>14</v>
      </c>
      <c r="F8" s="11" t="s">
        <v>14</v>
      </c>
      <c r="G8" s="12"/>
      <c r="H8" s="12"/>
      <c r="I8" s="13"/>
      <c r="J8" s="1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14"/>
      <c r="B9" s="15"/>
      <c r="C9" s="16"/>
      <c r="D9" s="17"/>
      <c r="E9" s="18"/>
      <c r="F9" s="18"/>
      <c r="G9" s="18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10" ht="12.75">
      <c r="A10" s="14" t="s">
        <v>15</v>
      </c>
      <c r="B10" s="21">
        <v>42614</v>
      </c>
      <c r="C10" s="22">
        <f>B10+3</f>
        <v>42617</v>
      </c>
      <c r="D10" s="23" t="s">
        <v>16</v>
      </c>
      <c r="E10" s="24">
        <v>42618</v>
      </c>
      <c r="F10" s="24">
        <f>E10+1</f>
        <v>42619</v>
      </c>
      <c r="G10" s="24">
        <f>F10+10</f>
        <v>42629</v>
      </c>
      <c r="H10" s="24">
        <f>F10+15</f>
        <v>42634</v>
      </c>
      <c r="I10" s="24">
        <f>F10+19</f>
        <v>42638</v>
      </c>
      <c r="J10" s="24">
        <f>F10+26</f>
        <v>42645</v>
      </c>
    </row>
    <row r="11" spans="1:10" ht="12.75">
      <c r="A11" s="14" t="s">
        <v>17</v>
      </c>
      <c r="B11" s="21"/>
      <c r="C11" s="25"/>
      <c r="D11" s="23" t="s">
        <v>18</v>
      </c>
      <c r="E11" s="24"/>
      <c r="F11" s="24"/>
      <c r="G11" s="24"/>
      <c r="H11" s="26"/>
      <c r="I11" s="26"/>
      <c r="J11" s="26"/>
    </row>
    <row r="12" spans="1:10" ht="13.5" thickBot="1">
      <c r="A12" s="27"/>
      <c r="B12" s="28"/>
      <c r="C12" s="29"/>
      <c r="D12" s="30"/>
      <c r="E12" s="31"/>
      <c r="F12" s="31"/>
      <c r="G12" s="31"/>
      <c r="H12" s="32"/>
      <c r="I12" s="32"/>
      <c r="J12" s="32"/>
    </row>
    <row r="13" spans="1:10" ht="12.75">
      <c r="A13" s="33"/>
      <c r="B13" s="21"/>
      <c r="C13" s="16"/>
      <c r="D13" s="23"/>
      <c r="E13" s="18"/>
      <c r="F13" s="18"/>
      <c r="G13" s="18"/>
      <c r="H13" s="34"/>
      <c r="I13" s="18"/>
      <c r="J13" s="18"/>
    </row>
    <row r="14" spans="1:10" ht="12.75">
      <c r="A14" s="14" t="s">
        <v>19</v>
      </c>
      <c r="B14" s="21">
        <v>42617</v>
      </c>
      <c r="C14" s="22">
        <f>B14+2</f>
        <v>42619</v>
      </c>
      <c r="D14" s="23" t="s">
        <v>20</v>
      </c>
      <c r="E14" s="24">
        <f>E10+7</f>
        <v>42625</v>
      </c>
      <c r="F14" s="24">
        <f>E14+1</f>
        <v>42626</v>
      </c>
      <c r="G14" s="24">
        <f>F14+10</f>
        <v>42636</v>
      </c>
      <c r="H14" s="24">
        <f>F14+15</f>
        <v>42641</v>
      </c>
      <c r="I14" s="24">
        <f>F14+19</f>
        <v>42645</v>
      </c>
      <c r="J14" s="24">
        <f>F14+26</f>
        <v>42652</v>
      </c>
    </row>
    <row r="15" spans="1:10" ht="12.75">
      <c r="A15" s="14" t="s">
        <v>21</v>
      </c>
      <c r="B15" s="21"/>
      <c r="C15" s="35"/>
      <c r="D15" s="23" t="s">
        <v>22</v>
      </c>
      <c r="E15" s="24"/>
      <c r="F15" s="24"/>
      <c r="G15" s="24"/>
      <c r="H15" s="24"/>
      <c r="I15" s="24"/>
      <c r="J15" s="24"/>
    </row>
    <row r="16" spans="1:10" ht="13.5" thickBot="1">
      <c r="A16" s="27"/>
      <c r="B16" s="21"/>
      <c r="C16" s="36"/>
      <c r="D16" s="30"/>
      <c r="E16" s="31"/>
      <c r="F16" s="31"/>
      <c r="G16" s="31"/>
      <c r="H16" s="31"/>
      <c r="I16" s="31"/>
      <c r="J16" s="31"/>
    </row>
    <row r="17" spans="1:10" ht="12.75">
      <c r="A17" s="14"/>
      <c r="B17" s="18"/>
      <c r="C17" s="16"/>
      <c r="D17" s="37"/>
      <c r="E17" s="18"/>
      <c r="F17" s="18"/>
      <c r="G17" s="18"/>
      <c r="H17" s="18"/>
      <c r="I17" s="18"/>
      <c r="J17" s="18"/>
    </row>
    <row r="18" spans="1:10" ht="12.75">
      <c r="A18" s="14" t="s">
        <v>15</v>
      </c>
      <c r="B18" s="24">
        <f>B10+7</f>
        <v>42621</v>
      </c>
      <c r="C18" s="22">
        <f>B18+3</f>
        <v>42624</v>
      </c>
      <c r="D18" s="23" t="s">
        <v>20</v>
      </c>
      <c r="E18" s="24">
        <f>E14</f>
        <v>42625</v>
      </c>
      <c r="F18" s="24">
        <f>E18+1</f>
        <v>42626</v>
      </c>
      <c r="G18" s="24">
        <f>F18+10</f>
        <v>42636</v>
      </c>
      <c r="H18" s="24">
        <f>F18+15</f>
        <v>42641</v>
      </c>
      <c r="I18" s="24">
        <f>F18+19</f>
        <v>42645</v>
      </c>
      <c r="J18" s="24">
        <f>F18+26</f>
        <v>42652</v>
      </c>
    </row>
    <row r="19" spans="1:10" ht="12.75">
      <c r="A19" s="14" t="s">
        <v>23</v>
      </c>
      <c r="B19" s="24"/>
      <c r="C19" s="22"/>
      <c r="D19" s="23" t="s">
        <v>22</v>
      </c>
      <c r="E19" s="24"/>
      <c r="F19" s="24"/>
      <c r="G19" s="24"/>
      <c r="H19" s="24"/>
      <c r="I19" s="24"/>
      <c r="J19" s="24"/>
    </row>
    <row r="20" spans="1:10" ht="13.5" thickBot="1">
      <c r="A20" s="27"/>
      <c r="B20" s="31"/>
      <c r="C20" s="36"/>
      <c r="D20" s="38"/>
      <c r="E20" s="31"/>
      <c r="F20" s="31"/>
      <c r="G20" s="31"/>
      <c r="H20" s="31"/>
      <c r="I20" s="31"/>
      <c r="J20" s="31"/>
    </row>
    <row r="21" spans="1:10" ht="12.75">
      <c r="A21" s="33"/>
      <c r="B21" s="24"/>
      <c r="C21" s="39"/>
      <c r="D21" s="23"/>
      <c r="E21" s="18"/>
      <c r="F21" s="18"/>
      <c r="G21" s="24"/>
      <c r="H21" s="24"/>
      <c r="I21" s="18"/>
      <c r="J21" s="18"/>
    </row>
    <row r="22" spans="1:10" ht="12.75">
      <c r="A22" s="14" t="s">
        <v>19</v>
      </c>
      <c r="B22" s="24">
        <f>B14+7</f>
        <v>42624</v>
      </c>
      <c r="C22" s="22">
        <f>B22+2</f>
        <v>42626</v>
      </c>
      <c r="D22" s="23" t="s">
        <v>24</v>
      </c>
      <c r="E22" s="24">
        <f>E18+7</f>
        <v>42632</v>
      </c>
      <c r="F22" s="24">
        <f>E22+1</f>
        <v>42633</v>
      </c>
      <c r="G22" s="24">
        <f>F22+10</f>
        <v>42643</v>
      </c>
      <c r="H22" s="24">
        <f>F22+15</f>
        <v>42648</v>
      </c>
      <c r="I22" s="24">
        <f>F22+19</f>
        <v>42652</v>
      </c>
      <c r="J22" s="24">
        <f>F22+26</f>
        <v>42659</v>
      </c>
    </row>
    <row r="23" spans="1:10" ht="12.75">
      <c r="A23" s="14" t="s">
        <v>25</v>
      </c>
      <c r="B23" s="24"/>
      <c r="C23" s="22"/>
      <c r="D23" s="23" t="s">
        <v>26</v>
      </c>
      <c r="E23" s="24"/>
      <c r="F23" s="24"/>
      <c r="G23" s="24"/>
      <c r="H23" s="24"/>
      <c r="I23" s="24"/>
      <c r="J23" s="24"/>
    </row>
    <row r="24" spans="1:10" ht="13.5" thickBot="1">
      <c r="A24" s="27"/>
      <c r="B24" s="31"/>
      <c r="C24" s="36"/>
      <c r="D24" s="23"/>
      <c r="E24" s="31"/>
      <c r="F24" s="31"/>
      <c r="G24" s="31"/>
      <c r="H24" s="31"/>
      <c r="I24" s="31"/>
      <c r="J24" s="31"/>
    </row>
    <row r="25" spans="1:10" ht="12.75">
      <c r="A25" s="14"/>
      <c r="B25" s="18"/>
      <c r="C25" s="22"/>
      <c r="D25" s="17"/>
      <c r="E25" s="18"/>
      <c r="F25" s="18"/>
      <c r="G25" s="18"/>
      <c r="H25" s="18"/>
      <c r="I25" s="18"/>
      <c r="J25" s="18"/>
    </row>
    <row r="26" spans="1:10" ht="12.75">
      <c r="A26" s="14" t="s">
        <v>15</v>
      </c>
      <c r="B26" s="24">
        <f>B18+7</f>
        <v>42628</v>
      </c>
      <c r="C26" s="22">
        <f>B26+3</f>
        <v>42631</v>
      </c>
      <c r="D26" s="23" t="s">
        <v>24</v>
      </c>
      <c r="E26" s="24">
        <f>E22</f>
        <v>42632</v>
      </c>
      <c r="F26" s="24">
        <f>E26+1</f>
        <v>42633</v>
      </c>
      <c r="G26" s="24">
        <f>F26+10</f>
        <v>42643</v>
      </c>
      <c r="H26" s="24">
        <f>F26+15</f>
        <v>42648</v>
      </c>
      <c r="I26" s="24">
        <f>F26+19</f>
        <v>42652</v>
      </c>
      <c r="J26" s="24">
        <f>F26+26</f>
        <v>42659</v>
      </c>
    </row>
    <row r="27" spans="1:10" ht="12.75">
      <c r="A27" s="14" t="s">
        <v>27</v>
      </c>
      <c r="B27" s="24"/>
      <c r="C27" s="35"/>
      <c r="D27" s="23" t="s">
        <v>26</v>
      </c>
      <c r="E27" s="24"/>
      <c r="F27" s="24"/>
      <c r="G27" s="24"/>
      <c r="H27" s="24"/>
      <c r="I27" s="24"/>
      <c r="J27" s="24"/>
    </row>
    <row r="28" spans="1:10" ht="13.5" thickBot="1">
      <c r="A28" s="27"/>
      <c r="B28" s="31"/>
      <c r="C28" s="36"/>
      <c r="D28" s="30"/>
      <c r="E28" s="31"/>
      <c r="F28" s="31"/>
      <c r="G28" s="31"/>
      <c r="H28" s="31"/>
      <c r="I28" s="31"/>
      <c r="J28" s="31"/>
    </row>
    <row r="29" spans="1:10" ht="12.75">
      <c r="A29" s="33"/>
      <c r="B29" s="18"/>
      <c r="C29" s="16"/>
      <c r="D29" s="17"/>
      <c r="E29" s="18"/>
      <c r="F29" s="18"/>
      <c r="G29" s="18"/>
      <c r="H29" s="18"/>
      <c r="I29" s="18"/>
      <c r="J29" s="18"/>
    </row>
    <row r="30" spans="1:10" ht="12.75">
      <c r="A30" s="14" t="s">
        <v>19</v>
      </c>
      <c r="B30" s="24">
        <f>B22+7</f>
        <v>42631</v>
      </c>
      <c r="C30" s="22">
        <f>B30+2</f>
        <v>42633</v>
      </c>
      <c r="D30" s="23" t="s">
        <v>28</v>
      </c>
      <c r="E30" s="24">
        <f>E26+7</f>
        <v>42639</v>
      </c>
      <c r="F30" s="24">
        <f>E30+1</f>
        <v>42640</v>
      </c>
      <c r="G30" s="24">
        <f>F30+10</f>
        <v>42650</v>
      </c>
      <c r="H30" s="24">
        <f>F30+15</f>
        <v>42655</v>
      </c>
      <c r="I30" s="24">
        <f>F30+19</f>
        <v>42659</v>
      </c>
      <c r="J30" s="24">
        <f>F30+26</f>
        <v>42666</v>
      </c>
    </row>
    <row r="31" spans="1:10" ht="12.75">
      <c r="A31" s="14" t="s">
        <v>29</v>
      </c>
      <c r="B31" s="24"/>
      <c r="C31" s="35"/>
      <c r="D31" s="23" t="s">
        <v>30</v>
      </c>
      <c r="E31" s="24"/>
      <c r="F31" s="24"/>
      <c r="G31" s="24"/>
      <c r="H31" s="24"/>
      <c r="I31" s="24"/>
      <c r="J31" s="24"/>
    </row>
    <row r="32" spans="1:10" ht="13.5" thickBot="1">
      <c r="A32" s="27"/>
      <c r="B32" s="31"/>
      <c r="C32" s="36"/>
      <c r="D32" s="30"/>
      <c r="E32" s="31"/>
      <c r="F32" s="31"/>
      <c r="G32" s="31"/>
      <c r="H32" s="31"/>
      <c r="I32" s="31"/>
      <c r="J32" s="31"/>
    </row>
    <row r="33" spans="1:10" ht="12.75">
      <c r="A33" s="33"/>
      <c r="B33" s="24"/>
      <c r="C33" s="35"/>
      <c r="D33" s="17"/>
      <c r="E33" s="18"/>
      <c r="F33" s="18"/>
      <c r="G33" s="18"/>
      <c r="H33" s="24"/>
      <c r="I33" s="24"/>
      <c r="J33" s="24"/>
    </row>
    <row r="34" spans="1:10" ht="12.75">
      <c r="A34" s="14" t="s">
        <v>15</v>
      </c>
      <c r="B34" s="24">
        <f>B26+7</f>
        <v>42635</v>
      </c>
      <c r="C34" s="22">
        <f>B34+3</f>
        <v>42638</v>
      </c>
      <c r="D34" s="23" t="s">
        <v>28</v>
      </c>
      <c r="E34" s="24">
        <f>E30</f>
        <v>42639</v>
      </c>
      <c r="F34" s="24">
        <f>E34+1</f>
        <v>42640</v>
      </c>
      <c r="G34" s="24">
        <f>F34+10</f>
        <v>42650</v>
      </c>
      <c r="H34" s="24">
        <f>F34+15</f>
        <v>42655</v>
      </c>
      <c r="I34" s="24">
        <f>F34+19</f>
        <v>42659</v>
      </c>
      <c r="J34" s="24">
        <f>F34+26</f>
        <v>42666</v>
      </c>
    </row>
    <row r="35" spans="1:10" ht="12.75">
      <c r="A35" s="14" t="s">
        <v>31</v>
      </c>
      <c r="B35" s="24"/>
      <c r="C35" s="35"/>
      <c r="D35" s="23" t="s">
        <v>30</v>
      </c>
      <c r="E35" s="24"/>
      <c r="F35" s="24"/>
      <c r="G35" s="24"/>
      <c r="H35" s="24"/>
      <c r="I35" s="24"/>
      <c r="J35" s="24"/>
    </row>
    <row r="36" spans="1:10" ht="13.5" thickBot="1">
      <c r="A36" s="27"/>
      <c r="B36" s="31"/>
      <c r="C36" s="36"/>
      <c r="D36" s="30"/>
      <c r="E36" s="31"/>
      <c r="F36" s="31"/>
      <c r="G36" s="31"/>
      <c r="H36" s="24"/>
      <c r="I36" s="24"/>
      <c r="J36" s="24"/>
    </row>
    <row r="37" spans="1:10" ht="12.75">
      <c r="A37" s="14"/>
      <c r="B37" s="24"/>
      <c r="C37" s="22"/>
      <c r="D37" s="23"/>
      <c r="E37" s="18"/>
      <c r="F37" s="18"/>
      <c r="G37" s="18"/>
      <c r="H37" s="18"/>
      <c r="I37" s="18"/>
      <c r="J37" s="18"/>
    </row>
    <row r="38" spans="1:10" ht="12.75">
      <c r="A38" s="14" t="s">
        <v>19</v>
      </c>
      <c r="B38" s="24">
        <f>B30+7</f>
        <v>42638</v>
      </c>
      <c r="C38" s="22">
        <f>B38+2</f>
        <v>42640</v>
      </c>
      <c r="D38" s="23" t="s">
        <v>32</v>
      </c>
      <c r="E38" s="24">
        <f>E34+7</f>
        <v>42646</v>
      </c>
      <c r="F38" s="24">
        <f>E38+1</f>
        <v>42647</v>
      </c>
      <c r="G38" s="24">
        <f>F38+10</f>
        <v>42657</v>
      </c>
      <c r="H38" s="24">
        <f>F38+15</f>
        <v>42662</v>
      </c>
      <c r="I38" s="24">
        <f>F38+19</f>
        <v>42666</v>
      </c>
      <c r="J38" s="24">
        <f>F38+26</f>
        <v>42673</v>
      </c>
    </row>
    <row r="39" spans="1:10" ht="12.75">
      <c r="A39" s="14" t="s">
        <v>33</v>
      </c>
      <c r="B39" s="24"/>
      <c r="C39" s="40"/>
      <c r="D39" s="23" t="s">
        <v>34</v>
      </c>
      <c r="E39" s="24"/>
      <c r="F39" s="24"/>
      <c r="G39" s="24"/>
      <c r="H39" s="24"/>
      <c r="I39" s="24"/>
      <c r="J39" s="24"/>
    </row>
    <row r="40" spans="1:10" ht="13.5" thickBot="1">
      <c r="A40" s="27"/>
      <c r="B40" s="31"/>
      <c r="C40" s="41"/>
      <c r="D40" s="30"/>
      <c r="E40" s="31"/>
      <c r="F40" s="31"/>
      <c r="G40" s="31"/>
      <c r="H40" s="31"/>
      <c r="I40" s="31"/>
      <c r="J40" s="31"/>
    </row>
    <row r="41" spans="1:10" ht="12.75">
      <c r="A41" s="14"/>
      <c r="B41" s="24"/>
      <c r="C41" s="22"/>
      <c r="D41" s="17"/>
      <c r="E41" s="18"/>
      <c r="F41" s="18"/>
      <c r="G41" s="18"/>
      <c r="H41" s="18"/>
      <c r="I41" s="18"/>
      <c r="J41" s="18"/>
    </row>
    <row r="42" spans="1:10" ht="12.75">
      <c r="A42" s="14" t="s">
        <v>15</v>
      </c>
      <c r="B42" s="24">
        <f>B34+7</f>
        <v>42642</v>
      </c>
      <c r="C42" s="22">
        <f>B42+3</f>
        <v>42645</v>
      </c>
      <c r="D42" s="23" t="s">
        <v>32</v>
      </c>
      <c r="E42" s="24">
        <f>E38</f>
        <v>42646</v>
      </c>
      <c r="F42" s="24">
        <f>E42+1</f>
        <v>42647</v>
      </c>
      <c r="G42" s="24">
        <f>F42+10</f>
        <v>42657</v>
      </c>
      <c r="H42" s="24">
        <f>F42+15</f>
        <v>42662</v>
      </c>
      <c r="I42" s="24">
        <f>F42+19</f>
        <v>42666</v>
      </c>
      <c r="J42" s="24">
        <f>F42+26</f>
        <v>42673</v>
      </c>
    </row>
    <row r="43" spans="1:10" ht="12.75">
      <c r="A43" s="14" t="s">
        <v>35</v>
      </c>
      <c r="B43" s="24"/>
      <c r="C43" s="40"/>
      <c r="D43" s="23" t="s">
        <v>34</v>
      </c>
      <c r="E43" s="24"/>
      <c r="F43" s="24"/>
      <c r="G43" s="24"/>
      <c r="H43" s="24"/>
      <c r="I43" s="24"/>
      <c r="J43" s="24"/>
    </row>
    <row r="44" spans="1:10" ht="13.5" thickBot="1">
      <c r="A44" s="27"/>
      <c r="B44" s="31"/>
      <c r="C44" s="41"/>
      <c r="D44" s="30"/>
      <c r="E44" s="31"/>
      <c r="F44" s="31"/>
      <c r="G44" s="31"/>
      <c r="H44" s="31"/>
      <c r="I44" s="31"/>
      <c r="J44" s="31"/>
    </row>
    <row r="45" spans="1:10" ht="12.75">
      <c r="A45" s="42"/>
      <c r="B45" s="43"/>
      <c r="C45" s="25"/>
      <c r="D45" s="44"/>
      <c r="E45" s="43"/>
      <c r="F45" s="43"/>
      <c r="G45" s="43"/>
      <c r="H45" s="43"/>
      <c r="I45" s="43"/>
      <c r="J45" s="43"/>
    </row>
    <row r="46" ht="12.75">
      <c r="A46" s="45" t="s">
        <v>36</v>
      </c>
    </row>
    <row r="47" ht="12.75">
      <c r="A47" s="46" t="s">
        <v>37</v>
      </c>
    </row>
    <row r="50" spans="1:8" ht="38.25">
      <c r="A50" s="47" t="s">
        <v>1</v>
      </c>
      <c r="B50" s="48" t="s">
        <v>38</v>
      </c>
      <c r="D50" s="47" t="s">
        <v>39</v>
      </c>
      <c r="E50" s="48" t="s">
        <v>38</v>
      </c>
      <c r="G50" s="47" t="s">
        <v>3</v>
      </c>
      <c r="H50" s="48" t="s">
        <v>38</v>
      </c>
    </row>
    <row r="51" spans="1:8" ht="15.75">
      <c r="A51" s="49" t="s">
        <v>40</v>
      </c>
      <c r="B51" s="50" t="s">
        <v>41</v>
      </c>
      <c r="D51" s="49" t="s">
        <v>42</v>
      </c>
      <c r="E51" s="50" t="s">
        <v>43</v>
      </c>
      <c r="G51" s="51" t="s">
        <v>44</v>
      </c>
      <c r="H51" s="52" t="s">
        <v>45</v>
      </c>
    </row>
    <row r="52" spans="1:8" ht="15.75">
      <c r="A52" s="49" t="s">
        <v>46</v>
      </c>
      <c r="B52" s="50" t="s">
        <v>47</v>
      </c>
      <c r="D52" s="49" t="s">
        <v>48</v>
      </c>
      <c r="E52" s="50" t="s">
        <v>49</v>
      </c>
      <c r="G52" s="53" t="s">
        <v>50</v>
      </c>
      <c r="H52" s="52" t="s">
        <v>51</v>
      </c>
    </row>
    <row r="53" spans="1:8" ht="15.75">
      <c r="A53" s="49" t="s">
        <v>52</v>
      </c>
      <c r="B53" s="50" t="s">
        <v>53</v>
      </c>
      <c r="D53" s="49" t="s">
        <v>54</v>
      </c>
      <c r="E53" s="50" t="s">
        <v>55</v>
      </c>
      <c r="G53" s="51" t="s">
        <v>56</v>
      </c>
      <c r="H53" s="52" t="s">
        <v>57</v>
      </c>
    </row>
    <row r="54" spans="1:8" ht="15.75">
      <c r="A54" s="54" t="s">
        <v>58</v>
      </c>
      <c r="B54" s="55" t="s">
        <v>59</v>
      </c>
      <c r="G54" s="51" t="s">
        <v>60</v>
      </c>
      <c r="H54" s="52" t="s">
        <v>55</v>
      </c>
    </row>
    <row r="55" spans="1:8" ht="15.75">
      <c r="A55" s="49" t="s">
        <v>61</v>
      </c>
      <c r="B55" s="50" t="s">
        <v>57</v>
      </c>
      <c r="G55" s="51" t="s">
        <v>62</v>
      </c>
      <c r="H55" s="52" t="s">
        <v>63</v>
      </c>
    </row>
    <row r="56" spans="4:8" ht="25.5">
      <c r="D56" s="47" t="s">
        <v>64</v>
      </c>
      <c r="E56" s="48" t="s">
        <v>38</v>
      </c>
      <c r="G56" s="51" t="s">
        <v>65</v>
      </c>
      <c r="H56" s="52" t="s">
        <v>66</v>
      </c>
    </row>
    <row r="57" spans="4:8" ht="15.75">
      <c r="D57" s="49" t="s">
        <v>67</v>
      </c>
      <c r="E57" s="50" t="s">
        <v>41</v>
      </c>
      <c r="G57" s="51" t="s">
        <v>68</v>
      </c>
      <c r="H57" s="52" t="s">
        <v>47</v>
      </c>
    </row>
    <row r="58" spans="4:8" ht="15.75">
      <c r="D58" s="49" t="s">
        <v>69</v>
      </c>
      <c r="E58" s="50" t="s">
        <v>55</v>
      </c>
      <c r="G58" s="51" t="s">
        <v>70</v>
      </c>
      <c r="H58" s="52" t="s">
        <v>41</v>
      </c>
    </row>
    <row r="59" spans="4:8" ht="15.75">
      <c r="D59" s="54" t="s">
        <v>71</v>
      </c>
      <c r="E59" s="55" t="s">
        <v>72</v>
      </c>
      <c r="G59" s="51" t="s">
        <v>73</v>
      </c>
      <c r="H59" s="52" t="s">
        <v>45</v>
      </c>
    </row>
    <row r="60" spans="4:8" ht="15.75">
      <c r="D60" s="49" t="s">
        <v>74</v>
      </c>
      <c r="E60" s="50" t="s">
        <v>45</v>
      </c>
      <c r="G60" s="51" t="s">
        <v>75</v>
      </c>
      <c r="H60" s="52" t="s">
        <v>51</v>
      </c>
    </row>
    <row r="61" spans="4:8" ht="31.5">
      <c r="D61" s="56" t="s">
        <v>76</v>
      </c>
      <c r="E61" s="50" t="s">
        <v>55</v>
      </c>
      <c r="G61" s="51" t="s">
        <v>77</v>
      </c>
      <c r="H61" s="57" t="s">
        <v>41</v>
      </c>
    </row>
    <row r="62" spans="4:5" ht="31.5">
      <c r="D62" s="56" t="s">
        <v>78</v>
      </c>
      <c r="E62" s="57" t="s">
        <v>79</v>
      </c>
    </row>
  </sheetData>
  <sheetProtection/>
  <hyperlinks>
    <hyperlink ref="G6" location="'AFRICA EXPRESS'!A62" display="Ports via PORT LOUIS *"/>
    <hyperlink ref="J6" location="'AFRICA EXPRESS'!G62" display="Ports via LOME *"/>
    <hyperlink ref="I6" location="'AFRICA EXPRESS'!D62" display="Ports via CAPE TOWN*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TP.HCM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LOAN</dc:creator>
  <cp:keywords/>
  <dc:description/>
  <cp:lastModifiedBy>Admin</cp:lastModifiedBy>
  <dcterms:created xsi:type="dcterms:W3CDTF">2016-09-15T03:54:55Z</dcterms:created>
  <dcterms:modified xsi:type="dcterms:W3CDTF">2016-09-15T09:35:05Z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